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<sst xmlns="http://schemas.openxmlformats.org/spreadsheetml/2006/main" count="1144" uniqueCount="74">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</sst>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5" sqref="A3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47309.1</v>
      </c>
      <c r="C8" s="40">
        <v>76182.8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1395.6</v>
      </c>
      <c r="L8" s="55">
        <v>1981.9</v>
      </c>
      <c r="M8" s="55">
        <v>7622.7</v>
      </c>
      <c r="N8" s="55">
        <v>2900.1</v>
      </c>
      <c r="O8" s="55">
        <v>3637.8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140559.3</v>
      </c>
      <c r="C9" s="24">
        <f t="shared" si="0"/>
        <v>73952.30000000002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65590.8</v>
      </c>
      <c r="AG9" s="50">
        <f>AG10+AG15+AG24+AG33+AG47+AG52+AG54+AG61+AG62+AG71+AG72+AG76+AG88+AG81+AG83+AG82+AG69+AG89+AG91+AG90+AG70+AG40+AG92</f>
        <v>148920.80000000005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1909.5999999999997</v>
      </c>
      <c r="AG10" s="27">
        <f>B10+C10-AF10</f>
        <v>6731.100000000001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1422.1999999999998</v>
      </c>
      <c r="AG11" s="27">
        <f>B11+C11-AF11</f>
        <v>4415.400000000001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16.1</v>
      </c>
      <c r="AG12" s="27">
        <f>B12+C12-AF12</f>
        <v>355.29999999999995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471.2999999999999</v>
      </c>
      <c r="AG14" s="27">
        <f>AG10-AG11-AG12-AG13</f>
        <v>1960.4000000000008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13766.499999999998</v>
      </c>
      <c r="AG15" s="27">
        <f aca="true" t="shared" si="3" ref="AG15:AG31">B15+C15-AF15</f>
        <v>54071.7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6112.5</v>
      </c>
      <c r="AG16" s="71">
        <f t="shared" si="3"/>
        <v>21124.1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10899</v>
      </c>
      <c r="AG17" s="27">
        <f t="shared" si="3"/>
        <v>19210.8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</v>
      </c>
      <c r="AG18" s="27">
        <f t="shared" si="3"/>
        <v>33.7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1315.1999999999998</v>
      </c>
      <c r="AG19" s="27">
        <f t="shared" si="3"/>
        <v>5918.7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699.3</v>
      </c>
      <c r="AG20" s="27">
        <f t="shared" si="3"/>
        <v>21906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355.29999999999995</v>
      </c>
      <c r="AG21" s="27">
        <f t="shared" si="3"/>
        <v>2305.8999999999996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494.7000000000003</v>
      </c>
      <c r="AG23" s="27">
        <f t="shared" si="3"/>
        <v>4696.6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7650.799999999999</v>
      </c>
      <c r="AG24" s="27">
        <f t="shared" si="3"/>
        <v>26938.100000000002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7439.099999999999</v>
      </c>
      <c r="AG25" s="71">
        <f t="shared" si="3"/>
        <v>16577.4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6255.400000000001</v>
      </c>
      <c r="AG26" s="27">
        <f t="shared" si="3"/>
        <v>11120.5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471.3</v>
      </c>
      <c r="AG27" s="27">
        <f t="shared" si="3"/>
        <v>3340.7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167.6</v>
      </c>
      <c r="AG28" s="27">
        <f t="shared" si="3"/>
        <v>393.4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358.4</v>
      </c>
      <c r="AG29" s="27">
        <f t="shared" si="3"/>
        <v>4825.6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110.8</v>
      </c>
      <c r="AG30" s="27">
        <f t="shared" si="3"/>
        <v>116.8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287.29999999999967</v>
      </c>
      <c r="AG32" s="27">
        <f>AG24-AG26-AG27-AG28-AG29-AG30-AG31</f>
        <v>7141.100000000001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42.199999999999996</v>
      </c>
      <c r="AG33" s="27">
        <f aca="true" t="shared" si="6" ref="AG33:AG38">B33+C33-AF33</f>
        <v>1151.8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41.9</v>
      </c>
      <c r="AG34" s="27">
        <f t="shared" si="6"/>
        <v>118.69999999999999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</v>
      </c>
      <c r="AG39" s="27">
        <f>AG33-AG34-AG36-AG38-AG35-AG37</f>
        <v>41.59999999999991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242.2</v>
      </c>
      <c r="AG40" s="27">
        <f aca="true" t="shared" si="8" ref="AG40:AG45">B40+C40-AF40</f>
        <v>548.5999999999999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213.9</v>
      </c>
      <c r="AG41" s="27">
        <f t="shared" si="8"/>
        <v>434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4.5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68.80000000000001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21.299999999999994</v>
      </c>
      <c r="AG46" s="27">
        <f>AG40-AG41-AG42-AG43-AG44-AG45</f>
        <v>41.2999999999999</v>
      </c>
    </row>
    <row r="47" spans="1:33" ht="17.25" customHeight="1">
      <c r="A47" s="4" t="s">
        <v>70</v>
      </c>
      <c r="B47" s="36">
        <f>821.9+6</f>
        <v>827.9</v>
      </c>
      <c r="C47" s="22">
        <v>1983.8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243.20000000000002</v>
      </c>
      <c r="AG47" s="27">
        <f>B47+C47-AF47</f>
        <v>2568.5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</f>
        <v>675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200.80000000000004</v>
      </c>
      <c r="AG49" s="27">
        <f>B49+C49-AF49</f>
        <v>1759.4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26.099999999999987</v>
      </c>
      <c r="AG51" s="27">
        <f>AG47-AG49-AG48</f>
        <v>793.8999999999999</v>
      </c>
    </row>
    <row r="52" spans="1:33" ht="15" customHeight="1">
      <c r="A52" s="4" t="s">
        <v>0</v>
      </c>
      <c r="B52" s="22">
        <f>5255.7+250</f>
        <v>5505.7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4046</v>
      </c>
      <c r="AG52" s="27">
        <f aca="true" t="shared" si="12" ref="AG52:AG59">B52+C52-AF52</f>
        <v>4683.6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565.2</v>
      </c>
      <c r="AG53" s="27">
        <f t="shared" si="12"/>
        <v>1030.3999999999999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1778.4000000000003</v>
      </c>
      <c r="AG54" s="22">
        <f t="shared" si="12"/>
        <v>4334.799999999999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1421.2</v>
      </c>
      <c r="AG55" s="22">
        <f t="shared" si="12"/>
        <v>2463.2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8.8</v>
      </c>
      <c r="AG57" s="22">
        <f t="shared" si="12"/>
        <v>924.7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348.40000000000026</v>
      </c>
      <c r="AG60" s="22">
        <f>AG54-AG55-AG57-AG59-AG56-AG58</f>
        <v>931.7999999999994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141.79999999999998</v>
      </c>
      <c r="AG61" s="22">
        <f aca="true" t="shared" si="15" ref="AG61:AG67">B61+C61-AF61</f>
        <v>365.5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532.1</v>
      </c>
      <c r="AG62" s="22">
        <f t="shared" si="15"/>
        <v>2347.0000000000005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314.4</v>
      </c>
      <c r="AG63" s="22">
        <f t="shared" si="15"/>
        <v>906.4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21.799999999999997</v>
      </c>
      <c r="AG65" s="22">
        <f t="shared" si="15"/>
        <v>66.60000000000001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1.6</v>
      </c>
      <c r="AG66" s="22">
        <f t="shared" si="15"/>
        <v>263.2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154.30000000000004</v>
      </c>
      <c r="AG68" s="22">
        <f>AG62-AG63-AG66-AG67-AG65-AG64</f>
        <v>1104.8000000000004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1939.4</v>
      </c>
      <c r="AG69" s="30">
        <f aca="true" t="shared" si="17" ref="AG69:AG92">B69+C69-AF69</f>
        <v>1064.1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</f>
        <v>482.90000000000003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247.70000000000002</v>
      </c>
      <c r="AG72" s="30">
        <f t="shared" si="17"/>
        <v>3767.0000000000005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51.7</v>
      </c>
      <c r="AG74" s="30">
        <f t="shared" si="17"/>
        <v>532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46.8</v>
      </c>
      <c r="AG76" s="30">
        <f t="shared" si="17"/>
        <v>420.3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39.2</v>
      </c>
      <c r="AG77" s="30">
        <f t="shared" si="17"/>
        <v>40.400000000000006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2620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2620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2610.3999999999996</v>
      </c>
      <c r="AG89" s="22">
        <f t="shared" si="17"/>
        <v>5436.1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</f>
        <v>48849.600000000006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29588.100000000002</v>
      </c>
      <c r="AG92" s="22">
        <f t="shared" si="17"/>
        <v>29732.600000000002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140559.3</v>
      </c>
      <c r="C94" s="42">
        <f t="shared" si="18"/>
        <v>73952.30000000002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65590.8</v>
      </c>
      <c r="AG94" s="58">
        <f>AG10+AG15+AG24+AG33+AG47+AG52+AG54+AG61+AG62+AG69+AG71+AG72+AG76+AG81+AG82+AG83+AG88+AG89+AG90+AG91+AG70+AG40+AG92</f>
        <v>148920.80000000005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20623.500000000004</v>
      </c>
      <c r="AG95" s="27">
        <f>B95+C95-AF95</f>
        <v>38742.29999999999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1702.0000000000002</v>
      </c>
      <c r="AG96" s="27">
        <f>B96+C96-AF96</f>
        <v>30144.6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474.3</v>
      </c>
      <c r="AG97" s="27">
        <f>B97+C97-AF97</f>
        <v>3380.4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1511</v>
      </c>
      <c r="AG98" s="27">
        <f>B98+C98-AF98</f>
        <v>6383.3</v>
      </c>
    </row>
    <row r="99" spans="1:33" ht="15.75">
      <c r="A99" s="3" t="s">
        <v>17</v>
      </c>
      <c r="B99" s="22">
        <f aca="true" t="shared" si="23" ref="B99:X99">B21+B30+B49+B37+B58+B13+B75+B67</f>
        <v>2335.2000000000003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706.9</v>
      </c>
      <c r="AG99" s="27">
        <f>B99+C99-AF99</f>
        <v>5500.300000000001</v>
      </c>
    </row>
    <row r="100" spans="1:33" ht="12.75">
      <c r="A100" s="1" t="s">
        <v>41</v>
      </c>
      <c r="B100" s="2">
        <f aca="true" t="shared" si="25" ref="B100:AD100">B94-B95-B96-B97-B98-B99</f>
        <v>71509.00000000001</v>
      </c>
      <c r="C100" s="2">
        <f t="shared" si="25"/>
        <v>33834.000000000015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40573.1</v>
      </c>
      <c r="AG100" s="2">
        <f>AG94-AG95-AG96-AG97-AG98-AG99</f>
        <v>64769.90000000005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2016-10-18T11:29:39Z</cp:lastPrinted>
  <dcterms:created xsi:type="dcterms:W3CDTF">2002-11-05T08:53:00Z</dcterms:created>
  <dcterms:modified xsi:type="dcterms:W3CDTF">2016-10-20T05:01:12Z</dcterms:modified>
  <cp:category/>
  <cp:version/>
  <cp:contentType/>
  <cp:contentStatus/>
</cp:coreProperties>
</file>